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'Расходы'!$A$1:$F$53</definedName>
    <definedName name="__bookmark_5">#REF!</definedName>
    <definedName name="__bookmark_6">#REF!</definedName>
    <definedName name="_xlnm.Print_Titles" localSheetId="0">'Расходы'!$1:$4</definedName>
  </definedNames>
  <calcPr fullCalcOnLoad="1"/>
</workbook>
</file>

<file path=xl/sharedStrings.xml><?xml version="1.0" encoding="utf-8"?>
<sst xmlns="http://schemas.openxmlformats.org/spreadsheetml/2006/main" count="103" uniqueCount="102">
  <si>
    <t>Наименование показателя</t>
  </si>
  <si>
    <t>X</t>
  </si>
  <si>
    <t>Код расхода по бюджетной 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</si>
  <si>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</si>
  <si>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</si>
  <si>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</si>
  <si>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</si>
  <si>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</si>
  <si>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</si>
  <si>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</si>
  <si>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</si>
  <si>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</si>
  <si>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</si>
  <si>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</si>
  <si>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</si>
  <si>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</si>
  <si>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</si>
  <si>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</si>
  <si>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</si>
  <si>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</si>
  <si>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</si>
  <si>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</si>
  <si>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</si>
  <si>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</si>
  <si>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</si>
  <si>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</si>
  <si>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</si>
  <si>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</si>
  <si>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</si>
  <si>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</si>
  <si>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</si>
  <si>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</si>
  <si>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</si>
  <si>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</si>
  <si>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</si>
  <si>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</si>
  <si>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</si>
  <si>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</si>
  <si>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</si>
  <si>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</si>
  <si>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</si>
  <si>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</si>
  <si>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</si>
  <si>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</si>
  <si>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</si>
  <si>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</si>
  <si>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</si>
  <si>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</si>
  <si>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</si>
  <si>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</si>
  <si>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</si>
  <si>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</si>
  <si>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</si>
  <si>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</si>
  <si>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</si>
  <si>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</si>
  <si>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</si>
  <si>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</si>
  <si>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</si>
  <si>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</si>
  <si>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</si>
  <si>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</si>
  <si>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</si>
  <si>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</si>
  <si>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</si>
  <si>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</si>
  <si>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</si>
  <si>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</si>
  <si>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</si>
  <si>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</si>
  <si>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</si>
  <si>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</si>
  <si>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</si>
  <si>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</si>
  <si>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</si>
  <si>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</si>
  <si>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</si>
  <si>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</si>
  <si>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</si>
  <si>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</si>
  <si>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</si>
  <si>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</si>
  <si>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</si>
  <si>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</si>
  <si>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</si>
  <si>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</si>
  <si>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</si>
  <si>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</si>
  <si>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</si>
  <si>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Другие вопросы в области физической культуры и спорта</t>
  </si>
  <si>
    <t>000 1105 0000000000 000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</si>
  <si>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</si>
  <si>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</si>
  <si>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</si>
  <si>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</si>
  <si>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Отклонение (+/-)</t>
  </si>
  <si>
    <t>Расходы бюджета - ВСЕГО 
В том числе:</t>
  </si>
  <si>
    <t>(руб.)</t>
  </si>
  <si>
    <t>Исполнено на 01.04.2017 г.</t>
  </si>
  <si>
    <t>Исполнено на 01.04.2018 г.</t>
  </si>
  <si>
    <t>Темп роста 2018/2017,%</t>
  </si>
  <si>
    <t>Сведения об исполнении бюджета Воскресенского муниципального районапо расходам на  01.04.2018 г.  по разделам и подразделам классификации расходов бюджета в сравнении с отчетными данными на  01.04.2017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</si>
</sst>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182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82" fontId="1" fillId="0" borderId="13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0" fillId="0" borderId="0" xfId="0" applyFont="1" applyAlignment="1">
      <alignment/>
    </xf>
    <xf numFmtId="18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wrapText="1"/>
    </xf>
    <xf numFmtId="183" fontId="8" fillId="0" borderId="20" xfId="0" applyNumberFormat="1" applyFont="1" applyBorder="1" applyAlignment="1">
      <alignment horizontal="center" wrapText="1"/>
    </xf>
    <xf numFmtId="183" fontId="8" fillId="0" borderId="13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wrapText="1"/>
    </xf>
    <xf numFmtId="183" fontId="11" fillId="0" borderId="13" xfId="0" applyNumberFormat="1" applyFont="1" applyBorder="1" applyAlignment="1">
      <alignment horizontal="center" wrapText="1"/>
    </xf>
    <xf numFmtId="182" fontId="8" fillId="0" borderId="10" xfId="0" applyNumberFormat="1" applyFont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wrapText="1"/>
    </xf>
    <xf numFmtId="182" fontId="11" fillId="0" borderId="13" xfId="0" applyNumberFormat="1" applyFont="1" applyBorder="1" applyAlignment="1">
      <alignment horizontal="center" wrapText="1"/>
    </xf>
    <xf numFmtId="182" fontId="8" fillId="0" borderId="11" xfId="0" applyNumberFormat="1" applyFont="1" applyBorder="1" applyAlignment="1">
      <alignment horizontal="center" wrapText="1"/>
    </xf>
    <xf numFmtId="182" fontId="1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7.140625" style="0" customWidth="1"/>
    <col min="2" max="2" width="22.140625" style="0" customWidth="1"/>
    <col min="3" max="4" width="13.57421875" style="0" customWidth="1"/>
    <col min="5" max="5" width="12.57421875" style="18" customWidth="1"/>
    <col min="6" max="6" width="14.00390625" style="0" customWidth="1"/>
    <col min="8" max="8" width="13.8515625" style="0" bestFit="1" customWidth="1"/>
  </cols>
  <sheetData>
    <row r="1" spans="1:7" ht="59.25" customHeight="1">
      <c r="A1" s="39" t="s">
        <v>101</v>
      </c>
      <c r="B1" s="39"/>
      <c r="C1" s="39"/>
      <c r="D1" s="39"/>
      <c r="E1" s="39"/>
      <c r="F1" s="39"/>
      <c r="G1" s="20"/>
    </row>
    <row r="2" spans="1:6" ht="12.75">
      <c r="A2" s="11"/>
      <c r="B2" s="7"/>
      <c r="C2" s="7"/>
      <c r="D2" s="7"/>
      <c r="E2" s="13"/>
      <c r="F2" s="10" t="s">
        <v>97</v>
      </c>
    </row>
    <row r="3" spans="1:6" ht="48" customHeight="1">
      <c r="A3" s="21" t="s">
        <v>0</v>
      </c>
      <c r="B3" s="22" t="s">
        <v>2</v>
      </c>
      <c r="C3" s="23" t="s">
        <v>98</v>
      </c>
      <c r="D3" s="23" t="s">
        <v>99</v>
      </c>
      <c r="E3" s="14" t="s">
        <v>100</v>
      </c>
      <c r="F3" s="23" t="s">
        <v>95</v>
      </c>
    </row>
    <row r="4" spans="1:6" ht="13.5" thickBot="1">
      <c r="A4" s="24">
        <v>1</v>
      </c>
      <c r="B4" s="25">
        <v>2</v>
      </c>
      <c r="C4" s="26">
        <v>3</v>
      </c>
      <c r="D4" s="26">
        <v>4</v>
      </c>
      <c r="E4" s="15">
        <v>5</v>
      </c>
      <c r="F4" s="26">
        <v>5</v>
      </c>
    </row>
    <row r="5" spans="1:8" ht="24" customHeight="1">
      <c r="A5" s="27" t="s">
        <v>96</v>
      </c>
      <c r="B5" s="28" t="s">
        <v>1</v>
      </c>
      <c r="C5" s="34">
        <v>809725406.76</v>
      </c>
      <c r="D5" s="34">
        <v>834006943.61</v>
      </c>
      <c r="E5" s="29">
        <f>SUM(D5/C5*100)</f>
        <v>102.9987371826653</v>
      </c>
      <c r="F5" s="37">
        <f>SUM(D5-C5)</f>
        <v>24281536.850000024</v>
      </c>
      <c r="H5" s="40"/>
    </row>
    <row r="6" spans="1:6" ht="15.75" customHeight="1">
      <c r="A6" s="27" t="s">
        <v>3</v>
      </c>
      <c r="B6" s="28" t="s">
        <v>4</v>
      </c>
      <c r="C6" s="34">
        <v>52252438.44</v>
      </c>
      <c r="D6" s="34">
        <v>74293174.51</v>
      </c>
      <c r="E6" s="30">
        <f aca="true" t="shared" si="0" ref="E6:E52">SUM(D6/C6*100)</f>
        <v>142.18125838339347</v>
      </c>
      <c r="F6" s="37">
        <f aca="true" t="shared" si="1" ref="F6:F51">SUM(D6-C6)</f>
        <v>22040736.070000008</v>
      </c>
    </row>
    <row r="7" spans="1:6" ht="24">
      <c r="A7" s="31" t="s">
        <v>5</v>
      </c>
      <c r="B7" s="32" t="s">
        <v>6</v>
      </c>
      <c r="C7" s="35">
        <v>704993.06</v>
      </c>
      <c r="D7" s="35">
        <v>401671.76</v>
      </c>
      <c r="E7" s="33">
        <f t="shared" si="0"/>
        <v>56.9752785935226</v>
      </c>
      <c r="F7" s="38">
        <f t="shared" si="1"/>
        <v>-303321.30000000005</v>
      </c>
    </row>
    <row r="8" spans="1:6" ht="24">
      <c r="A8" s="31" t="s">
        <v>7</v>
      </c>
      <c r="B8" s="32" t="s">
        <v>8</v>
      </c>
      <c r="C8" s="35">
        <v>493304.45</v>
      </c>
      <c r="D8" s="35">
        <v>870473.07</v>
      </c>
      <c r="E8" s="33">
        <f t="shared" si="0"/>
        <v>176.45757503302474</v>
      </c>
      <c r="F8" s="38">
        <f t="shared" si="1"/>
        <v>377168.61999999994</v>
      </c>
    </row>
    <row r="9" spans="1:6" ht="36">
      <c r="A9" s="31" t="s">
        <v>9</v>
      </c>
      <c r="B9" s="32" t="s">
        <v>10</v>
      </c>
      <c r="C9" s="35">
        <v>31342090.89</v>
      </c>
      <c r="D9" s="35">
        <v>37680833.52</v>
      </c>
      <c r="E9" s="33">
        <f t="shared" si="0"/>
        <v>120.22437702783397</v>
      </c>
      <c r="F9" s="38">
        <f t="shared" si="1"/>
        <v>6338742.630000003</v>
      </c>
    </row>
    <row r="10" spans="1:6" ht="24">
      <c r="A10" s="31" t="s">
        <v>11</v>
      </c>
      <c r="B10" s="32" t="s">
        <v>12</v>
      </c>
      <c r="C10" s="35">
        <v>968101.82</v>
      </c>
      <c r="D10" s="35">
        <v>1145436.21</v>
      </c>
      <c r="E10" s="33">
        <f t="shared" si="0"/>
        <v>118.31774161936809</v>
      </c>
      <c r="F10" s="38">
        <f t="shared" si="1"/>
        <v>177334.39</v>
      </c>
    </row>
    <row r="11" spans="1:6" ht="18" customHeight="1">
      <c r="A11" s="31" t="s">
        <v>13</v>
      </c>
      <c r="B11" s="32" t="s">
        <v>14</v>
      </c>
      <c r="C11" s="35">
        <v>0</v>
      </c>
      <c r="D11" s="36">
        <v>0</v>
      </c>
      <c r="E11" s="30"/>
      <c r="F11" s="38">
        <f t="shared" si="1"/>
        <v>0</v>
      </c>
    </row>
    <row r="12" spans="1:6" ht="18" customHeight="1">
      <c r="A12" s="31" t="s">
        <v>15</v>
      </c>
      <c r="B12" s="32" t="s">
        <v>16</v>
      </c>
      <c r="C12" s="35">
        <v>18743948.22</v>
      </c>
      <c r="D12" s="35">
        <v>34194759.95</v>
      </c>
      <c r="E12" s="33">
        <f t="shared" si="0"/>
        <v>182.43093476706161</v>
      </c>
      <c r="F12" s="38">
        <f t="shared" si="1"/>
        <v>15450811.730000004</v>
      </c>
    </row>
    <row r="13" spans="1:6" ht="18" customHeight="1">
      <c r="A13" s="27" t="s">
        <v>17</v>
      </c>
      <c r="B13" s="28" t="s">
        <v>18</v>
      </c>
      <c r="C13" s="34">
        <v>8385</v>
      </c>
      <c r="D13" s="34">
        <v>0</v>
      </c>
      <c r="E13" s="30">
        <f t="shared" si="0"/>
        <v>0</v>
      </c>
      <c r="F13" s="37">
        <f t="shared" si="1"/>
        <v>-8385</v>
      </c>
    </row>
    <row r="14" spans="1:6" ht="18" customHeight="1">
      <c r="A14" s="31" t="s">
        <v>19</v>
      </c>
      <c r="B14" s="32" t="s">
        <v>20</v>
      </c>
      <c r="C14" s="35">
        <v>8385</v>
      </c>
      <c r="D14" s="35">
        <v>0</v>
      </c>
      <c r="E14" s="33">
        <f t="shared" si="0"/>
        <v>0</v>
      </c>
      <c r="F14" s="38">
        <f t="shared" si="1"/>
        <v>-8385</v>
      </c>
    </row>
    <row r="15" spans="1:6" ht="18" customHeight="1">
      <c r="A15" s="27" t="s">
        <v>21</v>
      </c>
      <c r="B15" s="28" t="s">
        <v>22</v>
      </c>
      <c r="C15" s="34">
        <v>5227159.71</v>
      </c>
      <c r="D15" s="34">
        <v>5160530.91</v>
      </c>
      <c r="E15" s="30">
        <f t="shared" si="0"/>
        <v>98.72533452780229</v>
      </c>
      <c r="F15" s="37">
        <f t="shared" si="1"/>
        <v>-66628.79999999981</v>
      </c>
    </row>
    <row r="16" spans="1:6" ht="24.75" customHeight="1">
      <c r="A16" s="31" t="s">
        <v>23</v>
      </c>
      <c r="B16" s="32" t="s">
        <v>24</v>
      </c>
      <c r="C16" s="35">
        <v>5227159.71</v>
      </c>
      <c r="D16" s="35">
        <v>5102040.91</v>
      </c>
      <c r="E16" s="33">
        <f t="shared" si="0"/>
        <v>97.60637120460206</v>
      </c>
      <c r="F16" s="38">
        <f t="shared" si="1"/>
        <v>-125118.79999999981</v>
      </c>
    </row>
    <row r="17" spans="1:6" ht="19.5" customHeight="1">
      <c r="A17" s="31" t="s">
        <v>25</v>
      </c>
      <c r="B17" s="32" t="s">
        <v>26</v>
      </c>
      <c r="C17" s="35">
        <v>0</v>
      </c>
      <c r="D17" s="35">
        <v>58490</v>
      </c>
      <c r="E17" s="33"/>
      <c r="F17" s="38">
        <f t="shared" si="1"/>
        <v>58490</v>
      </c>
    </row>
    <row r="18" spans="1:6" ht="19.5" customHeight="1">
      <c r="A18" s="27" t="s">
        <v>27</v>
      </c>
      <c r="B18" s="28" t="s">
        <v>28</v>
      </c>
      <c r="C18" s="34">
        <v>21716203.52</v>
      </c>
      <c r="D18" s="34">
        <v>22740824.02</v>
      </c>
      <c r="E18" s="30">
        <f t="shared" si="0"/>
        <v>104.71823032537135</v>
      </c>
      <c r="F18" s="37">
        <f t="shared" si="1"/>
        <v>1024620.5</v>
      </c>
    </row>
    <row r="19" spans="1:6" ht="19.5" customHeight="1">
      <c r="A19" s="31" t="s">
        <v>29</v>
      </c>
      <c r="B19" s="32" t="s">
        <v>30</v>
      </c>
      <c r="C19" s="35">
        <v>0</v>
      </c>
      <c r="D19" s="35">
        <v>0</v>
      </c>
      <c r="E19" s="30"/>
      <c r="F19" s="38">
        <f t="shared" si="1"/>
        <v>0</v>
      </c>
    </row>
    <row r="20" spans="1:6" ht="19.5" customHeight="1">
      <c r="A20" s="31" t="s">
        <v>31</v>
      </c>
      <c r="B20" s="32" t="s">
        <v>32</v>
      </c>
      <c r="C20" s="35">
        <v>3084624.18</v>
      </c>
      <c r="D20" s="35">
        <v>1419838.06</v>
      </c>
      <c r="E20" s="33">
        <f t="shared" si="0"/>
        <v>46.02953154571978</v>
      </c>
      <c r="F20" s="38">
        <f t="shared" si="1"/>
        <v>-1664786.12</v>
      </c>
    </row>
    <row r="21" spans="1:6" ht="19.5" customHeight="1">
      <c r="A21" s="31" t="s">
        <v>33</v>
      </c>
      <c r="B21" s="32" t="s">
        <v>34</v>
      </c>
      <c r="C21" s="35">
        <v>18577088.39</v>
      </c>
      <c r="D21" s="35">
        <v>20494742.81</v>
      </c>
      <c r="E21" s="33">
        <f t="shared" si="0"/>
        <v>110.32268555621594</v>
      </c>
      <c r="F21" s="38">
        <f t="shared" si="1"/>
        <v>1917654.419999998</v>
      </c>
    </row>
    <row r="22" spans="1:6" ht="19.5" customHeight="1">
      <c r="A22" s="31" t="s">
        <v>35</v>
      </c>
      <c r="B22" s="32" t="s">
        <v>36</v>
      </c>
      <c r="C22" s="35">
        <v>0</v>
      </c>
      <c r="D22" s="35">
        <v>737980.59</v>
      </c>
      <c r="E22" s="33"/>
      <c r="F22" s="38">
        <f t="shared" si="1"/>
        <v>737980.59</v>
      </c>
    </row>
    <row r="23" spans="1:6" ht="19.5" customHeight="1">
      <c r="A23" s="31" t="s">
        <v>37</v>
      </c>
      <c r="B23" s="32" t="s">
        <v>38</v>
      </c>
      <c r="C23" s="35">
        <v>54490.95</v>
      </c>
      <c r="D23" s="35">
        <v>88262.56</v>
      </c>
      <c r="E23" s="33">
        <f t="shared" si="0"/>
        <v>161.97654839932136</v>
      </c>
      <c r="F23" s="38">
        <f t="shared" si="1"/>
        <v>33771.61</v>
      </c>
    </row>
    <row r="24" spans="1:6" ht="19.5" customHeight="1">
      <c r="A24" s="27" t="s">
        <v>39</v>
      </c>
      <c r="B24" s="28" t="s">
        <v>40</v>
      </c>
      <c r="C24" s="34">
        <v>13316005.83</v>
      </c>
      <c r="D24" s="34">
        <v>75081241.89</v>
      </c>
      <c r="E24" s="30">
        <f t="shared" si="0"/>
        <v>563.8420623160691</v>
      </c>
      <c r="F24" s="37">
        <f t="shared" si="1"/>
        <v>61765236.06</v>
      </c>
    </row>
    <row r="25" spans="1:6" ht="19.5" customHeight="1">
      <c r="A25" s="31" t="s">
        <v>41</v>
      </c>
      <c r="B25" s="32" t="s">
        <v>42</v>
      </c>
      <c r="C25" s="35">
        <v>2054814.72</v>
      </c>
      <c r="D25" s="35">
        <v>60792859.38</v>
      </c>
      <c r="E25" s="33">
        <f t="shared" si="0"/>
        <v>2958.55673936383</v>
      </c>
      <c r="F25" s="38">
        <f t="shared" si="1"/>
        <v>58738044.660000004</v>
      </c>
    </row>
    <row r="26" spans="1:6" ht="19.5" customHeight="1">
      <c r="A26" s="31" t="s">
        <v>43</v>
      </c>
      <c r="B26" s="32" t="s">
        <v>44</v>
      </c>
      <c r="C26" s="35">
        <v>0</v>
      </c>
      <c r="D26" s="35">
        <v>6499843.73</v>
      </c>
      <c r="E26" s="33"/>
      <c r="F26" s="38">
        <f t="shared" si="1"/>
        <v>6499843.73</v>
      </c>
    </row>
    <row r="27" spans="1:6" ht="19.5" customHeight="1">
      <c r="A27" s="31" t="s">
        <v>45</v>
      </c>
      <c r="B27" s="32" t="s">
        <v>46</v>
      </c>
      <c r="C27" s="35">
        <v>10191031.03</v>
      </c>
      <c r="D27" s="35">
        <v>6223293.29</v>
      </c>
      <c r="E27" s="33">
        <f t="shared" si="0"/>
        <v>61.06637563638152</v>
      </c>
      <c r="F27" s="38">
        <f t="shared" si="1"/>
        <v>-3967737.7399999993</v>
      </c>
    </row>
    <row r="28" spans="1:6" ht="19.5" customHeight="1">
      <c r="A28" s="31" t="s">
        <v>47</v>
      </c>
      <c r="B28" s="32" t="s">
        <v>48</v>
      </c>
      <c r="C28" s="35">
        <v>1070160.08</v>
      </c>
      <c r="D28" s="35">
        <v>1565245.49</v>
      </c>
      <c r="E28" s="33">
        <f t="shared" si="0"/>
        <v>146.26274323370387</v>
      </c>
      <c r="F28" s="38">
        <f t="shared" si="1"/>
        <v>495085.4099999999</v>
      </c>
    </row>
    <row r="29" spans="1:6" ht="19.5" customHeight="1">
      <c r="A29" s="27" t="s">
        <v>49</v>
      </c>
      <c r="B29" s="28" t="s">
        <v>50</v>
      </c>
      <c r="C29" s="34">
        <v>0</v>
      </c>
      <c r="D29" s="34">
        <v>0</v>
      </c>
      <c r="E29" s="30"/>
      <c r="F29" s="37">
        <f t="shared" si="1"/>
        <v>0</v>
      </c>
    </row>
    <row r="30" spans="1:6" ht="19.5" customHeight="1">
      <c r="A30" s="31" t="s">
        <v>51</v>
      </c>
      <c r="B30" s="32" t="s">
        <v>52</v>
      </c>
      <c r="C30" s="35">
        <v>0</v>
      </c>
      <c r="D30" s="35">
        <v>0</v>
      </c>
      <c r="E30" s="33"/>
      <c r="F30" s="38">
        <f t="shared" si="1"/>
        <v>0</v>
      </c>
    </row>
    <row r="31" spans="1:6" ht="19.5" customHeight="1">
      <c r="A31" s="27" t="s">
        <v>53</v>
      </c>
      <c r="B31" s="28" t="s">
        <v>54</v>
      </c>
      <c r="C31" s="34">
        <v>587115069.82</v>
      </c>
      <c r="D31" s="34">
        <v>514519860.92</v>
      </c>
      <c r="E31" s="30">
        <f t="shared" si="0"/>
        <v>87.63526732123287</v>
      </c>
      <c r="F31" s="37">
        <f t="shared" si="1"/>
        <v>-72595208.90000004</v>
      </c>
    </row>
    <row r="32" spans="1:6" ht="19.5" customHeight="1">
      <c r="A32" s="31" t="s">
        <v>55</v>
      </c>
      <c r="B32" s="32" t="s">
        <v>56</v>
      </c>
      <c r="C32" s="35">
        <v>219581766.04</v>
      </c>
      <c r="D32" s="35">
        <v>195680888.69</v>
      </c>
      <c r="E32" s="33">
        <f t="shared" si="0"/>
        <v>89.11527228283332</v>
      </c>
      <c r="F32" s="38">
        <f t="shared" si="1"/>
        <v>-23900877.349999994</v>
      </c>
    </row>
    <row r="33" spans="1:6" ht="19.5" customHeight="1">
      <c r="A33" s="31" t="s">
        <v>57</v>
      </c>
      <c r="B33" s="32" t="s">
        <v>58</v>
      </c>
      <c r="C33" s="35">
        <v>318318544.47</v>
      </c>
      <c r="D33" s="35">
        <v>264814686.2</v>
      </c>
      <c r="E33" s="33">
        <f t="shared" si="0"/>
        <v>83.19172439070934</v>
      </c>
      <c r="F33" s="38">
        <f t="shared" si="1"/>
        <v>-53503858.27000004</v>
      </c>
    </row>
    <row r="34" spans="1:6" ht="19.5" customHeight="1">
      <c r="A34" s="31" t="s">
        <v>59</v>
      </c>
      <c r="B34" s="32" t="s">
        <v>60</v>
      </c>
      <c r="C34" s="35">
        <v>34443425</v>
      </c>
      <c r="D34" s="35">
        <v>36896731.58</v>
      </c>
      <c r="E34" s="33">
        <f t="shared" si="0"/>
        <v>107.12271378354504</v>
      </c>
      <c r="F34" s="38">
        <f t="shared" si="1"/>
        <v>2453306.579999998</v>
      </c>
    </row>
    <row r="35" spans="1:6" ht="19.5" customHeight="1">
      <c r="A35" s="31" t="s">
        <v>61</v>
      </c>
      <c r="B35" s="32" t="s">
        <v>62</v>
      </c>
      <c r="C35" s="35">
        <v>59555</v>
      </c>
      <c r="D35" s="35">
        <v>56040</v>
      </c>
      <c r="E35" s="33">
        <f t="shared" si="0"/>
        <v>94.09789270422299</v>
      </c>
      <c r="F35" s="38">
        <f t="shared" si="1"/>
        <v>-3515</v>
      </c>
    </row>
    <row r="36" spans="1:6" ht="19.5" customHeight="1">
      <c r="A36" s="31" t="s">
        <v>63</v>
      </c>
      <c r="B36" s="32" t="s">
        <v>64</v>
      </c>
      <c r="C36" s="35">
        <v>14711779.31</v>
      </c>
      <c r="D36" s="35">
        <v>17071514.45</v>
      </c>
      <c r="E36" s="33">
        <f t="shared" si="0"/>
        <v>116.03976711638151</v>
      </c>
      <c r="F36" s="38">
        <f t="shared" si="1"/>
        <v>2359735.1399999987</v>
      </c>
    </row>
    <row r="37" spans="1:6" ht="19.5" customHeight="1">
      <c r="A37" s="27" t="s">
        <v>65</v>
      </c>
      <c r="B37" s="28" t="s">
        <v>66</v>
      </c>
      <c r="C37" s="34">
        <v>37576319.33</v>
      </c>
      <c r="D37" s="34">
        <v>38441939.14</v>
      </c>
      <c r="E37" s="30">
        <f t="shared" si="0"/>
        <v>102.30363118430526</v>
      </c>
      <c r="F37" s="37">
        <f t="shared" si="1"/>
        <v>865619.8100000024</v>
      </c>
    </row>
    <row r="38" spans="1:6" ht="19.5" customHeight="1">
      <c r="A38" s="31" t="s">
        <v>67</v>
      </c>
      <c r="B38" s="32" t="s">
        <v>68</v>
      </c>
      <c r="C38" s="35">
        <v>33152043.3</v>
      </c>
      <c r="D38" s="35">
        <v>33824918.48</v>
      </c>
      <c r="E38" s="33">
        <f t="shared" si="0"/>
        <v>102.02966427713369</v>
      </c>
      <c r="F38" s="38">
        <f t="shared" si="1"/>
        <v>672875.179999996</v>
      </c>
    </row>
    <row r="39" spans="1:6" ht="19.5" customHeight="1">
      <c r="A39" s="31" t="s">
        <v>69</v>
      </c>
      <c r="B39" s="32" t="s">
        <v>70</v>
      </c>
      <c r="C39" s="35">
        <v>4424276.03</v>
      </c>
      <c r="D39" s="35">
        <v>4617020.66</v>
      </c>
      <c r="E39" s="33">
        <f t="shared" si="0"/>
        <v>104.3565236141019</v>
      </c>
      <c r="F39" s="38">
        <f t="shared" si="1"/>
        <v>192744.6299999999</v>
      </c>
    </row>
    <row r="40" spans="1:6" ht="19.5" customHeight="1">
      <c r="A40" s="27" t="s">
        <v>71</v>
      </c>
      <c r="B40" s="28" t="s">
        <v>72</v>
      </c>
      <c r="C40" s="34">
        <v>3736601.2</v>
      </c>
      <c r="D40" s="34">
        <v>5632922.74</v>
      </c>
      <c r="E40" s="30">
        <f t="shared" si="0"/>
        <v>150.74990448539168</v>
      </c>
      <c r="F40" s="37">
        <f t="shared" si="1"/>
        <v>1896321.54</v>
      </c>
    </row>
    <row r="41" spans="1:6" ht="19.5" customHeight="1">
      <c r="A41" s="31" t="s">
        <v>73</v>
      </c>
      <c r="B41" s="32" t="s">
        <v>74</v>
      </c>
      <c r="C41" s="35">
        <v>3736601.2</v>
      </c>
      <c r="D41" s="35">
        <v>5632922.74</v>
      </c>
      <c r="E41" s="33">
        <f t="shared" si="0"/>
        <v>150.74990448539168</v>
      </c>
      <c r="F41" s="38">
        <f t="shared" si="1"/>
        <v>1896321.54</v>
      </c>
    </row>
    <row r="42" spans="1:6" ht="19.5" customHeight="1">
      <c r="A42" s="27" t="s">
        <v>75</v>
      </c>
      <c r="B42" s="28" t="s">
        <v>76</v>
      </c>
      <c r="C42" s="34">
        <v>32910521.04</v>
      </c>
      <c r="D42" s="34">
        <v>35645594.73</v>
      </c>
      <c r="E42" s="30">
        <f t="shared" si="0"/>
        <v>108.31063624509542</v>
      </c>
      <c r="F42" s="37">
        <f t="shared" si="1"/>
        <v>2735073.6899999976</v>
      </c>
    </row>
    <row r="43" spans="1:6" ht="19.5" customHeight="1">
      <c r="A43" s="31" t="s">
        <v>77</v>
      </c>
      <c r="B43" s="32" t="s">
        <v>78</v>
      </c>
      <c r="C43" s="35">
        <v>2249050.69</v>
      </c>
      <c r="D43" s="35">
        <v>2312675.58</v>
      </c>
      <c r="E43" s="33">
        <f t="shared" si="0"/>
        <v>102.82896647385036</v>
      </c>
      <c r="F43" s="38">
        <f t="shared" si="1"/>
        <v>63624.89000000013</v>
      </c>
    </row>
    <row r="44" spans="1:6" ht="19.5" customHeight="1">
      <c r="A44" s="31" t="s">
        <v>79</v>
      </c>
      <c r="B44" s="32" t="s">
        <v>80</v>
      </c>
      <c r="C44" s="35">
        <v>21496420.81</v>
      </c>
      <c r="D44" s="35">
        <v>20026404.94</v>
      </c>
      <c r="E44" s="33">
        <f t="shared" si="0"/>
        <v>93.16157846465232</v>
      </c>
      <c r="F44" s="38">
        <f t="shared" si="1"/>
        <v>-1470015.8699999973</v>
      </c>
    </row>
    <row r="45" spans="1:6" ht="19.5" customHeight="1">
      <c r="A45" s="31" t="s">
        <v>81</v>
      </c>
      <c r="B45" s="32" t="s">
        <v>82</v>
      </c>
      <c r="C45" s="35">
        <v>9165049.54</v>
      </c>
      <c r="D45" s="35">
        <v>13306514.21</v>
      </c>
      <c r="E45" s="33">
        <f t="shared" si="0"/>
        <v>145.1875862964512</v>
      </c>
      <c r="F45" s="38">
        <f t="shared" si="1"/>
        <v>4141464.670000002</v>
      </c>
    </row>
    <row r="46" spans="1:6" ht="19.5" customHeight="1">
      <c r="A46" s="27" t="s">
        <v>83</v>
      </c>
      <c r="B46" s="28" t="s">
        <v>84</v>
      </c>
      <c r="C46" s="34">
        <v>55866702.87</v>
      </c>
      <c r="D46" s="34">
        <v>62490854.75</v>
      </c>
      <c r="E46" s="30">
        <f t="shared" si="0"/>
        <v>111.85706608713635</v>
      </c>
      <c r="F46" s="37">
        <f t="shared" si="1"/>
        <v>6624151.880000003</v>
      </c>
    </row>
    <row r="47" spans="1:6" ht="19.5" customHeight="1">
      <c r="A47" s="31" t="s">
        <v>85</v>
      </c>
      <c r="B47" s="32" t="s">
        <v>86</v>
      </c>
      <c r="C47" s="35">
        <v>52611732.65</v>
      </c>
      <c r="D47" s="35">
        <v>58835966.01</v>
      </c>
      <c r="E47" s="33">
        <f t="shared" si="0"/>
        <v>111.83050442646845</v>
      </c>
      <c r="F47" s="38">
        <f t="shared" si="1"/>
        <v>6224233.359999999</v>
      </c>
    </row>
    <row r="48" spans="1:6" ht="19.5" customHeight="1">
      <c r="A48" s="31" t="s">
        <v>87</v>
      </c>
      <c r="B48" s="32" t="s">
        <v>88</v>
      </c>
      <c r="C48" s="35">
        <v>346491.52</v>
      </c>
      <c r="D48" s="35">
        <v>62490854.75</v>
      </c>
      <c r="E48" s="33">
        <f t="shared" si="0"/>
        <v>18035.320099608783</v>
      </c>
      <c r="F48" s="38">
        <f t="shared" si="1"/>
        <v>62144363.23</v>
      </c>
    </row>
    <row r="49" spans="1:6" ht="19.5" customHeight="1">
      <c r="A49" s="31" t="s">
        <v>89</v>
      </c>
      <c r="B49" s="32" t="s">
        <v>90</v>
      </c>
      <c r="C49" s="35">
        <v>2908478.7</v>
      </c>
      <c r="D49" s="35">
        <v>3284439.74</v>
      </c>
      <c r="E49" s="33">
        <f t="shared" si="0"/>
        <v>112.9263810665005</v>
      </c>
      <c r="F49" s="38">
        <f t="shared" si="1"/>
        <v>375961.04000000004</v>
      </c>
    </row>
    <row r="50" spans="1:6" ht="19.5" customHeight="1">
      <c r="A50" s="27" t="s">
        <v>91</v>
      </c>
      <c r="B50" s="28" t="s">
        <v>92</v>
      </c>
      <c r="C50" s="34">
        <v>0</v>
      </c>
      <c r="D50" s="34">
        <v>0</v>
      </c>
      <c r="E50" s="30"/>
      <c r="F50" s="37">
        <f t="shared" si="1"/>
        <v>0</v>
      </c>
    </row>
    <row r="51" spans="1:6" ht="19.5" customHeight="1" thickBot="1">
      <c r="A51" s="31" t="s">
        <v>93</v>
      </c>
      <c r="B51" s="32" t="s">
        <v>94</v>
      </c>
      <c r="C51" s="35">
        <v>0</v>
      </c>
      <c r="D51" s="35">
        <v>0</v>
      </c>
      <c r="E51" s="30"/>
      <c r="F51" s="37">
        <f t="shared" si="1"/>
        <v>0</v>
      </c>
    </row>
    <row r="52" spans="1:6" ht="13.5" hidden="1" thickBot="1">
      <c r="A52" s="12"/>
      <c r="B52" s="2" t="s">
        <v>1</v>
      </c>
      <c r="C52" s="3"/>
      <c r="D52" s="8"/>
      <c r="E52" s="16" t="e">
        <f t="shared" si="0"/>
        <v>#DIV/0!</v>
      </c>
      <c r="F52" s="4"/>
    </row>
    <row r="53" spans="1:6" ht="12.75">
      <c r="A53" s="1"/>
      <c r="B53" s="5"/>
      <c r="C53" s="6"/>
      <c r="D53" s="6"/>
      <c r="E53" s="17"/>
      <c r="F53" s="6"/>
    </row>
    <row r="54" spans="3:6" ht="12.75" hidden="1">
      <c r="C54" s="9">
        <f>SUM(C6+C13+C15+C18+C24+C29+C31+C37+C40+C42+C46+C50)</f>
        <v>809725406.7600001</v>
      </c>
      <c r="D54" s="9">
        <f>SUM(D6+D13+D15+D18+D24+D29+D31+D37+D40+D42+D46+D50)</f>
        <v>834006943.61</v>
      </c>
      <c r="E54" s="19">
        <f>SUM(D54/C54*100)</f>
        <v>102.9987371826653</v>
      </c>
      <c r="F54" s="9">
        <f>SUM(D54-C54)</f>
        <v>24281536.849999905</v>
      </c>
    </row>
  </sheetData>
  <sheetProtection/>
  <mergeCells count="1">
    <mergeCell ref="A1:F1"/>
  </mergeCells>
  <printOptions/>
  <pageMargins left="0.5905511811023623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Алексеева Елена Валентиновна</cp:lastModifiedBy>
  <cp:lastPrinted>2018-10-24T13:08:44Z</cp:lastPrinted>
  <dcterms:created xsi:type="dcterms:W3CDTF">2017-10-09T15:43:40Z</dcterms:created>
  <dcterms:modified xsi:type="dcterms:W3CDTF">2018-10-24T14:08:11Z</dcterms:modified>
  <cp:category/>
  <cp:version/>
  <cp:contentType/>
  <cp:contentStatus/>
</cp:coreProperties>
</file>