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1\9 месяцев 2021\"/>
    </mc:Choice>
  </mc:AlternateContent>
  <bookViews>
    <workbookView xWindow="0" yWindow="0" windowWidth="7470" windowHeight="2070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62913"/>
</workbook>
</file>

<file path=xl/calcChain.xml><?xml version="1.0" encoding="utf-8"?>
<calcChain xmlns="http://schemas.openxmlformats.org/spreadsheetml/2006/main">
  <c r="H28" i="2" l="1"/>
  <c r="H12" i="2" l="1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9" i="2"/>
  <c r="H30" i="2"/>
  <c r="H11" i="2"/>
  <c r="G10" i="2"/>
  <c r="G31" i="2" s="1"/>
  <c r="F10" i="2"/>
  <c r="F31" i="2" s="1"/>
  <c r="E25" i="2"/>
  <c r="E18" i="2"/>
  <c r="E17" i="2"/>
  <c r="E22" i="2"/>
  <c r="E15" i="2"/>
  <c r="H31" i="2" l="1"/>
  <c r="H10" i="2"/>
  <c r="E10" i="2"/>
  <c r="E31" i="2" s="1"/>
</calcChain>
</file>

<file path=xl/sharedStrings.xml><?xml version="1.0" encoding="utf-8"?>
<sst xmlns="http://schemas.openxmlformats.org/spreadsheetml/2006/main" count="48" uniqueCount="32">
  <si>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</si>
  <si>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</si>
  <si>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</si>
  <si>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</si>
  <si>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</si>
  <si>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</si>
  <si>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</si>
  <si>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</si>
  <si>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</si>
  <si>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</si>
  <si>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</si>
  <si>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</si>
  <si>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</si>
  <si>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</si>
  <si>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</si>
  <si>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</si>
  <si>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</si>
  <si>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</si>
  <si>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</si>
  <si>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</si>
  <si>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</si>
  <si>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</si>
  <si>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</si>
  <si>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</si>
  <si>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</si>
  <si>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</si>
  <si>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 xml:space="preserve">                                                                   (тыс.рублей)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</si>
  <si>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</si>
  <si>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</si>
  <si>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</si>
  <si>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Ед.изм.(тыс.руб.)</t>
  </si>
  <si>
    <t xml:space="preserve"> Исполнение бюджета городского округа Воскресенск Московской области                                                      в разрезе муниципальных программ                                                                                                                       за 9 месяцев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</si>
</sst>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;0.0"/>
    <numFmt numFmtId="165" formatCode="000;;"/>
    <numFmt numFmtId="166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6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topLeftCell="A17" zoomScaleNormal="100" workbookViewId="0">
      <selection activeCell="F17" sqref="F17"/>
    </sheetView>
  </sheetViews>
  <sheetFormatPr defaultColWidth="8.85546875" defaultRowHeight="12.75" x14ac:dyDescent="0.2"/>
  <cols>
    <col min="1" max="1" width="0.5703125" style="4" customWidth="1"/>
    <col min="2" max="2" width="63.28515625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5.5703125" style="4" customWidth="1"/>
    <col min="7" max="7" width="15.28515625" style="4" customWidth="1"/>
    <col min="8" max="8" width="14.7109375" style="4" customWidth="1"/>
    <col min="9" max="16" width="0.5703125" style="4" customWidth="1"/>
    <col min="17" max="251" width="9.140625" style="4" customWidth="1"/>
    <col min="252" max="16384" width="8.85546875" style="4"/>
  </cols>
  <sheetData>
    <row r="1" spans="1:16" ht="409.6" hidden="1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 x14ac:dyDescent="0.2">
      <c r="A2" s="5"/>
      <c r="B2" s="1"/>
      <c r="C2" s="1"/>
      <c r="D2" s="1"/>
      <c r="E2" s="1"/>
      <c r="F2" s="35"/>
      <c r="G2" s="35"/>
      <c r="H2" s="35"/>
      <c r="I2" s="1"/>
      <c r="J2" s="1"/>
      <c r="K2" s="1"/>
      <c r="L2" s="1"/>
      <c r="M2" s="2"/>
      <c r="N2" s="2"/>
      <c r="O2" s="2"/>
      <c r="P2" s="3"/>
    </row>
    <row r="3" spans="1:16" ht="60.6" customHeight="1" x14ac:dyDescent="0.2">
      <c r="A3" s="5"/>
      <c r="B3" s="34" t="s">
        <v>31</v>
      </c>
      <c r="C3" s="34"/>
      <c r="D3" s="34"/>
      <c r="E3" s="34"/>
      <c r="F3" s="34"/>
      <c r="G3" s="34"/>
      <c r="H3" s="34"/>
      <c r="I3" s="8"/>
      <c r="J3" s="8"/>
      <c r="K3" s="8"/>
      <c r="L3" s="8"/>
      <c r="M3" s="2"/>
      <c r="N3" s="2"/>
      <c r="O3" s="2"/>
      <c r="P3" s="3"/>
    </row>
    <row r="4" spans="1:16" ht="4.1500000000000004" customHeight="1" x14ac:dyDescent="0.25">
      <c r="A4" s="5"/>
      <c r="B4" s="9"/>
      <c r="C4" s="9"/>
      <c r="D4" s="9"/>
      <c r="E4" s="8"/>
      <c r="F4" s="8"/>
      <c r="G4" s="8"/>
      <c r="H4" s="8"/>
      <c r="I4" s="10"/>
      <c r="J4" s="10"/>
      <c r="K4" s="10"/>
      <c r="L4" s="10"/>
      <c r="M4" s="2"/>
      <c r="N4" s="2"/>
      <c r="O4" s="2"/>
      <c r="P4" s="3"/>
    </row>
    <row r="5" spans="1:16" ht="12.6" customHeight="1" x14ac:dyDescent="0.25">
      <c r="A5" s="5"/>
      <c r="B5" s="9"/>
      <c r="C5" s="9"/>
      <c r="D5" s="9"/>
      <c r="E5" s="9"/>
      <c r="F5" s="32" t="s">
        <v>26</v>
      </c>
      <c r="G5" s="32"/>
      <c r="H5" s="32"/>
      <c r="I5" s="33"/>
      <c r="J5" s="33"/>
      <c r="K5" s="33"/>
      <c r="L5" s="33"/>
      <c r="M5" s="2"/>
      <c r="N5" s="2"/>
      <c r="O5" s="2"/>
      <c r="P5" s="3"/>
    </row>
    <row r="6" spans="1:16" ht="27.6" customHeight="1" x14ac:dyDescent="0.25">
      <c r="A6" s="6"/>
      <c r="B6" s="11"/>
      <c r="C6" s="11"/>
      <c r="D6" s="11"/>
      <c r="E6" s="8"/>
      <c r="F6" s="8"/>
      <c r="G6" s="41" t="s">
        <v>30</v>
      </c>
      <c r="H6" s="42"/>
      <c r="I6" s="10"/>
      <c r="J6" s="10"/>
      <c r="K6" s="10"/>
      <c r="L6" s="10"/>
      <c r="M6" s="2"/>
      <c r="N6" s="2"/>
      <c r="O6" s="2"/>
      <c r="P6" s="3"/>
    </row>
    <row r="7" spans="1:16" ht="18" customHeight="1" x14ac:dyDescent="0.25">
      <c r="A7" s="7"/>
      <c r="B7" s="37" t="s">
        <v>3</v>
      </c>
      <c r="C7" s="36" t="s">
        <v>2</v>
      </c>
      <c r="D7" s="36" t="s">
        <v>1</v>
      </c>
      <c r="E7" s="36" t="s">
        <v>5</v>
      </c>
      <c r="F7" s="36" t="s">
        <v>1</v>
      </c>
      <c r="G7" s="38" t="s">
        <v>25</v>
      </c>
      <c r="H7" s="38" t="s">
        <v>27</v>
      </c>
      <c r="I7" s="12"/>
      <c r="J7" s="10"/>
      <c r="K7" s="10"/>
      <c r="L7" s="10"/>
      <c r="M7" s="2"/>
      <c r="N7" s="2"/>
      <c r="O7" s="2"/>
      <c r="P7" s="2"/>
    </row>
    <row r="8" spans="1:16" ht="36.75" customHeight="1" x14ac:dyDescent="0.25">
      <c r="A8" s="7"/>
      <c r="B8" s="37"/>
      <c r="C8" s="36"/>
      <c r="D8" s="36"/>
      <c r="E8" s="36"/>
      <c r="F8" s="36"/>
      <c r="G8" s="39"/>
      <c r="H8" s="40"/>
      <c r="I8" s="12"/>
      <c r="J8" s="10"/>
      <c r="K8" s="10"/>
      <c r="L8" s="10"/>
      <c r="M8" s="2"/>
      <c r="N8" s="2"/>
      <c r="O8" s="2"/>
      <c r="P8" s="2"/>
    </row>
    <row r="9" spans="1:16" ht="13.15" customHeight="1" x14ac:dyDescent="0.25">
      <c r="A9" s="15"/>
      <c r="B9" s="31">
        <v>1</v>
      </c>
      <c r="C9" s="31">
        <v>3</v>
      </c>
      <c r="D9" s="31">
        <v>4</v>
      </c>
      <c r="E9" s="31">
        <v>4</v>
      </c>
      <c r="F9" s="31">
        <v>2</v>
      </c>
      <c r="G9" s="31">
        <v>3</v>
      </c>
      <c r="H9" s="31">
        <v>4</v>
      </c>
      <c r="I9" s="12"/>
      <c r="J9" s="10"/>
      <c r="K9" s="10"/>
      <c r="L9" s="10"/>
      <c r="M9" s="2"/>
      <c r="N9" s="2"/>
      <c r="O9" s="2"/>
      <c r="P9" s="2"/>
    </row>
    <row r="10" spans="1:16" s="14" customFormat="1" ht="24.75" customHeight="1" x14ac:dyDescent="0.3">
      <c r="A10" s="16"/>
      <c r="B10" s="19" t="s">
        <v>6</v>
      </c>
      <c r="C10" s="20" t="s">
        <v>0</v>
      </c>
      <c r="D10" s="21">
        <v>5145926.3</v>
      </c>
      <c r="E10" s="22">
        <f>SUM(E11:E25)</f>
        <v>2674551.2000000002</v>
      </c>
      <c r="F10" s="22">
        <f>SUM(F11:F28)</f>
        <v>6783806.2999999998</v>
      </c>
      <c r="G10" s="22">
        <f>SUM(G11:G28)</f>
        <v>4245387.4999999991</v>
      </c>
      <c r="H10" s="22">
        <f t="shared" ref="H10:H28" si="0">G10/F10*100</f>
        <v>62.581201647812371</v>
      </c>
      <c r="I10" s="16"/>
      <c r="J10" s="13"/>
      <c r="K10" s="13"/>
      <c r="L10" s="13"/>
      <c r="M10" s="13"/>
      <c r="N10" s="13"/>
      <c r="O10" s="13"/>
      <c r="P10" s="13"/>
    </row>
    <row r="11" spans="1:16" ht="28.9" customHeight="1" x14ac:dyDescent="0.25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796705.1</v>
      </c>
      <c r="G11" s="26">
        <v>561777.6</v>
      </c>
      <c r="H11" s="26">
        <f t="shared" si="0"/>
        <v>70.512615019032765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 x14ac:dyDescent="0.25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2832689.8</v>
      </c>
      <c r="G12" s="26">
        <v>1948808.9</v>
      </c>
      <c r="H12" s="26">
        <f t="shared" si="0"/>
        <v>68.797116436822705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 x14ac:dyDescent="0.25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129403.8</v>
      </c>
      <c r="G13" s="26">
        <v>91935.7</v>
      </c>
      <c r="H13" s="26">
        <f t="shared" si="0"/>
        <v>71.0455952607265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 x14ac:dyDescent="0.25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394687.1</v>
      </c>
      <c r="G14" s="26">
        <v>277500.40000000002</v>
      </c>
      <c r="H14" s="26">
        <f t="shared" si="0"/>
        <v>70.30896119989734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 x14ac:dyDescent="0.25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12831.7</v>
      </c>
      <c r="G15" s="26">
        <v>5580</v>
      </c>
      <c r="H15" s="26">
        <f t="shared" si="0"/>
        <v>43.4860540692192</v>
      </c>
      <c r="I15" s="18"/>
      <c r="J15" s="10"/>
      <c r="K15" s="10"/>
      <c r="L15" s="10"/>
      <c r="M15" s="2"/>
      <c r="N15" s="2"/>
      <c r="O15" s="2"/>
      <c r="P15" s="2"/>
    </row>
    <row r="16" spans="1:16" ht="26.45" customHeight="1" x14ac:dyDescent="0.25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80476.800000000003</v>
      </c>
      <c r="G16" s="26">
        <v>16105.4</v>
      </c>
      <c r="H16" s="26">
        <f t="shared" si="0"/>
        <v>20.012475645154876</v>
      </c>
      <c r="I16" s="18"/>
      <c r="J16" s="10"/>
      <c r="K16" s="10"/>
      <c r="L16" s="10"/>
      <c r="M16" s="2"/>
      <c r="N16" s="2"/>
      <c r="O16" s="2"/>
      <c r="P16" s="2"/>
    </row>
    <row r="17" spans="1:16" ht="36.6" customHeight="1" x14ac:dyDescent="0.25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179567.1</v>
      </c>
      <c r="G17" s="26">
        <v>92020.3</v>
      </c>
      <c r="H17" s="26">
        <f t="shared" si="0"/>
        <v>51.245634640198567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 x14ac:dyDescent="0.25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57241.1</v>
      </c>
      <c r="G18" s="26">
        <v>46370.1</v>
      </c>
      <c r="H18" s="26">
        <f t="shared" si="0"/>
        <v>81.008401306054566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 x14ac:dyDescent="0.25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92183.2</v>
      </c>
      <c r="G19" s="26">
        <v>28944.9</v>
      </c>
      <c r="H19" s="26">
        <f t="shared" si="0"/>
        <v>31.399322219233007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 x14ac:dyDescent="0.25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2589.5</v>
      </c>
      <c r="G20" s="26">
        <v>0</v>
      </c>
      <c r="H20" s="26"/>
      <c r="I20" s="18"/>
      <c r="J20" s="10"/>
      <c r="K20" s="10"/>
      <c r="L20" s="10"/>
      <c r="M20" s="2"/>
      <c r="N20" s="2"/>
      <c r="O20" s="2"/>
      <c r="P20" s="2"/>
    </row>
    <row r="21" spans="1:16" ht="39.75" customHeight="1" x14ac:dyDescent="0.25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723752.4</v>
      </c>
      <c r="G21" s="26">
        <v>493764.1</v>
      </c>
      <c r="H21" s="26">
        <f t="shared" si="0"/>
        <v>68.222792767250226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 x14ac:dyDescent="0.25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101769.3</v>
      </c>
      <c r="G22" s="26">
        <v>53251.3</v>
      </c>
      <c r="H22" s="26">
        <f t="shared" si="0"/>
        <v>52.325504842816059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 x14ac:dyDescent="0.25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483223.1</v>
      </c>
      <c r="G23" s="26">
        <v>207597.2</v>
      </c>
      <c r="H23" s="26">
        <f t="shared" si="0"/>
        <v>42.960942885387723</v>
      </c>
      <c r="I23" s="18"/>
      <c r="J23" s="10"/>
      <c r="K23" s="10"/>
      <c r="L23" s="10"/>
      <c r="M23" s="2"/>
      <c r="N23" s="2"/>
      <c r="O23" s="2"/>
      <c r="P23" s="2"/>
    </row>
    <row r="24" spans="1:16" ht="35.450000000000003" customHeight="1" x14ac:dyDescent="0.25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155324.20000000001</v>
      </c>
      <c r="G24" s="26">
        <v>84135.4</v>
      </c>
      <c r="H24" s="26">
        <f t="shared" si="0"/>
        <v>54.16760556307387</v>
      </c>
      <c r="I24" s="18"/>
      <c r="J24" s="10"/>
      <c r="K24" s="10"/>
      <c r="L24" s="10"/>
      <c r="M24" s="2"/>
      <c r="N24" s="2"/>
      <c r="O24" s="2"/>
      <c r="P24" s="2"/>
    </row>
    <row r="25" spans="1:16" ht="29.45" customHeight="1" x14ac:dyDescent="0.25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5866.7</v>
      </c>
      <c r="G25" s="26">
        <v>1790.8</v>
      </c>
      <c r="H25" s="26">
        <f t="shared" si="0"/>
        <v>30.524826563485437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 x14ac:dyDescent="0.25">
      <c r="A26" s="17"/>
      <c r="B26" s="23" t="s">
        <v>28</v>
      </c>
      <c r="C26" s="24"/>
      <c r="D26" s="25"/>
      <c r="E26" s="26"/>
      <c r="F26" s="26">
        <v>688291.9</v>
      </c>
      <c r="G26" s="26">
        <v>332776.8</v>
      </c>
      <c r="H26" s="26">
        <f t="shared" si="0"/>
        <v>48.348208078578288</v>
      </c>
      <c r="I26" s="18"/>
      <c r="J26" s="10"/>
      <c r="K26" s="10"/>
      <c r="L26" s="10"/>
      <c r="M26" s="2"/>
      <c r="N26" s="2"/>
      <c r="O26" s="2"/>
      <c r="P26" s="2"/>
    </row>
    <row r="27" spans="1:16" ht="33" customHeight="1" x14ac:dyDescent="0.25">
      <c r="A27" s="17"/>
      <c r="B27" s="23" t="s">
        <v>23</v>
      </c>
      <c r="C27" s="24"/>
      <c r="D27" s="25"/>
      <c r="E27" s="26"/>
      <c r="F27" s="26">
        <v>12000</v>
      </c>
      <c r="G27" s="26">
        <v>0</v>
      </c>
      <c r="H27" s="26"/>
      <c r="I27" s="18"/>
      <c r="J27" s="10"/>
      <c r="K27" s="10"/>
      <c r="L27" s="10"/>
      <c r="M27" s="2"/>
      <c r="N27" s="2"/>
      <c r="O27" s="2"/>
      <c r="P27" s="2"/>
    </row>
    <row r="28" spans="1:16" ht="34.9" customHeight="1" x14ac:dyDescent="0.25">
      <c r="A28" s="17"/>
      <c r="B28" s="23" t="s">
        <v>24</v>
      </c>
      <c r="C28" s="24"/>
      <c r="D28" s="25"/>
      <c r="E28" s="26"/>
      <c r="F28" s="26">
        <v>35203.5</v>
      </c>
      <c r="G28" s="26">
        <v>3028.6</v>
      </c>
      <c r="H28" s="26">
        <f t="shared" si="0"/>
        <v>8.6031218486798195</v>
      </c>
      <c r="I28" s="18"/>
      <c r="J28" s="10"/>
      <c r="K28" s="10"/>
      <c r="L28" s="10"/>
      <c r="M28" s="2"/>
      <c r="N28" s="2"/>
      <c r="O28" s="2"/>
      <c r="P28" s="2"/>
    </row>
    <row r="29" spans="1:16" ht="34.9" customHeight="1" x14ac:dyDescent="0.25">
      <c r="A29" s="17"/>
      <c r="B29" s="23" t="s">
        <v>29</v>
      </c>
      <c r="C29" s="24"/>
      <c r="D29" s="25"/>
      <c r="E29" s="26"/>
      <c r="F29" s="26">
        <v>12203.3</v>
      </c>
      <c r="G29" s="26">
        <v>7568.3</v>
      </c>
      <c r="H29" s="26">
        <f>G29/F29*100</f>
        <v>62.018470413740559</v>
      </c>
      <c r="I29" s="18"/>
      <c r="J29" s="10"/>
      <c r="K29" s="10"/>
      <c r="L29" s="10"/>
      <c r="M29" s="2"/>
      <c r="N29" s="2"/>
      <c r="O29" s="2"/>
      <c r="P29" s="2"/>
    </row>
    <row r="30" spans="1:16" s="27" customFormat="1" ht="20.65" customHeight="1" x14ac:dyDescent="0.25">
      <c r="A30" s="18"/>
      <c r="B30" s="23" t="s">
        <v>7</v>
      </c>
      <c r="C30" s="20"/>
      <c r="D30" s="21"/>
      <c r="E30" s="22">
        <v>155426</v>
      </c>
      <c r="F30" s="26">
        <v>336904.7</v>
      </c>
      <c r="G30" s="26">
        <v>23959.4</v>
      </c>
      <c r="H30" s="26">
        <f>G30/F30*100</f>
        <v>7.111625334998295</v>
      </c>
      <c r="I30" s="18"/>
      <c r="J30" s="10"/>
      <c r="K30" s="10"/>
      <c r="L30" s="10"/>
      <c r="M30" s="10"/>
      <c r="N30" s="10"/>
      <c r="O30" s="10"/>
      <c r="P30" s="10"/>
    </row>
    <row r="31" spans="1:16" ht="19.5" customHeight="1" x14ac:dyDescent="0.3">
      <c r="B31" s="29" t="s">
        <v>4</v>
      </c>
      <c r="C31" s="30"/>
      <c r="D31" s="30"/>
      <c r="E31" s="28">
        <f>E30+E10</f>
        <v>2829977.2</v>
      </c>
      <c r="F31" s="28">
        <f>F30+F10+F29</f>
        <v>7132914.2999999998</v>
      </c>
      <c r="G31" s="28">
        <f>G30+G29+G10</f>
        <v>4276915.1999999993</v>
      </c>
      <c r="H31" s="22">
        <f>G31/F31*100</f>
        <v>59.960277386201035</v>
      </c>
    </row>
  </sheetData>
  <mergeCells count="11">
    <mergeCell ref="F5:L5"/>
    <mergeCell ref="B3:H3"/>
    <mergeCell ref="F2:H2"/>
    <mergeCell ref="E7:E8"/>
    <mergeCell ref="B7:B8"/>
    <mergeCell ref="C7:C8"/>
    <mergeCell ref="D7:D8"/>
    <mergeCell ref="F7:F8"/>
    <mergeCell ref="G7:G8"/>
    <mergeCell ref="H7:H8"/>
    <mergeCell ref="G6:H6"/>
  </mergeCells>
  <pageMargins left="0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Скударева Надежда Анатольевна</cp:lastModifiedBy>
  <cp:lastPrinted>2021-10-21T13:36:49Z</cp:lastPrinted>
  <dcterms:created xsi:type="dcterms:W3CDTF">2018-10-23T12:02:08Z</dcterms:created>
  <dcterms:modified xsi:type="dcterms:W3CDTF">2021-10-21T14:02:36Z</dcterms:modified>
</cp:coreProperties>
</file>